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99404E0-17BD-4C6C-94F4-BB7981B68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2" l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5" i="2"/>
  <c r="BA44" i="2"/>
  <c r="BA43" i="2"/>
  <c r="BA42" i="2"/>
  <c r="BB42" i="2" s="1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5" i="2"/>
  <c r="AZ42" i="2"/>
  <c r="AY42" i="2"/>
  <c r="AX42" i="2"/>
  <c r="AW42" i="2"/>
  <c r="AV42" i="2"/>
  <c r="AU42" i="2"/>
  <c r="AX44" i="2" l="1"/>
  <c r="AV44" i="2"/>
  <c r="AZ44" i="2"/>
  <c r="AY44" i="2"/>
  <c r="AW44" i="2"/>
  <c r="AT42" i="2"/>
  <c r="AU44" i="2" s="1"/>
  <c r="AS42" i="2" l="1"/>
  <c r="AT44" i="2" s="1"/>
  <c r="AR42" i="2" l="1"/>
  <c r="AS44" i="2" s="1"/>
  <c r="AQ42" i="2" l="1"/>
  <c r="AR44" i="2" s="1"/>
  <c r="AP42" i="2" l="1"/>
  <c r="AQ44" i="2" s="1"/>
  <c r="AO42" i="2" l="1"/>
  <c r="AP44" i="2" s="1"/>
  <c r="AN42" i="2" l="1"/>
  <c r="AO44" i="2" l="1"/>
  <c r="AZ43" i="2"/>
  <c r="AM42" i="2"/>
  <c r="AN44" i="2" l="1"/>
  <c r="AY43" i="2"/>
  <c r="AL42" i="2"/>
  <c r="AX43" i="2" l="1"/>
  <c r="AM44" i="2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<sst xmlns="http://schemas.openxmlformats.org/spreadsheetml/2006/main" count="53" uniqueCount="47">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</sst>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60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4" fillId="2" borderId="0" xfId="0" applyNumberFormat="1" applyFont="1" applyFill="1" applyAlignment="1">
      <alignment horizontal="center" vertical="center" wrapText="1"/>
    </xf>
    <xf numFmtId="2" fontId="1" fillId="0" borderId="1" xfId="4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72"/>
  <sheetViews>
    <sheetView tabSelected="1" workbookViewId="0">
      <pane xSplit="1" ySplit="2" topLeftCell="AS33" activePane="bottomRight" state="frozen"/>
      <selection pane="topRight" activeCell="B1" sqref="B1"/>
      <selection pane="bottomLeft" activeCell="A3" sqref="A3"/>
      <selection pane="bottomRight" activeCell="AW47" sqref="AW47"/>
    </sheetView>
  </sheetViews>
  <sheetFormatPr defaultRowHeight="15" x14ac:dyDescent="0.25"/>
  <cols>
    <col min="1" max="1" width="15.28515625" style="2" customWidth="1"/>
    <col min="2" max="2" width="9.140625" style="2"/>
    <col min="3" max="53" width="9.140625" style="3"/>
    <col min="54" max="55" width="29" style="45" customWidth="1"/>
    <col min="56" max="56" width="9.140625" style="2" customWidth="1"/>
    <col min="57" max="16384" width="9.140625" style="2"/>
  </cols>
  <sheetData>
    <row r="2" spans="1:56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6"/>
      <c r="BC2" s="46"/>
    </row>
    <row r="3" spans="1:56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47" t="s">
        <v>40</v>
      </c>
      <c r="BC3" s="47" t="s">
        <v>41</v>
      </c>
    </row>
    <row r="4" spans="1:56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47"/>
      <c r="BC4" s="47"/>
    </row>
    <row r="5" spans="1:56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3">
        <v>163.30769230769232</v>
      </c>
      <c r="AT5" s="54">
        <v>162</v>
      </c>
      <c r="AU5" s="54">
        <v>178.7</v>
      </c>
      <c r="AV5" s="54">
        <v>176.1875</v>
      </c>
      <c r="AW5" s="54">
        <v>173.75</v>
      </c>
      <c r="AX5" s="54">
        <v>180</v>
      </c>
      <c r="AY5" s="54">
        <v>183.142857142857</v>
      </c>
      <c r="AZ5" s="54">
        <v>175.91666666666666</v>
      </c>
      <c r="BA5" s="54">
        <v>171.84615384615384</v>
      </c>
      <c r="BB5" s="48">
        <f>(BA5-AO5)/AO5*100</f>
        <v>36.025979297747107</v>
      </c>
      <c r="BC5" s="48">
        <f>(BA5-AZ5)/AZ5*100</f>
        <v>-2.3138869657107444</v>
      </c>
      <c r="BD5" s="21"/>
    </row>
    <row r="6" spans="1:56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3">
        <v>160.25</v>
      </c>
      <c r="AT6" s="54">
        <v>159.80000000000001</v>
      </c>
      <c r="AU6" s="54">
        <v>166.8</v>
      </c>
      <c r="AV6" s="54">
        <v>163.5</v>
      </c>
      <c r="AW6" s="54">
        <v>163</v>
      </c>
      <c r="AX6" s="54">
        <v>163.5</v>
      </c>
      <c r="AY6" s="54">
        <v>165.8</v>
      </c>
      <c r="AZ6" s="54">
        <v>162</v>
      </c>
      <c r="BA6" s="54">
        <v>165</v>
      </c>
      <c r="BB6" s="48">
        <f t="shared" ref="BB6:BB42" si="0">(BA6-AO6)/AO6*100</f>
        <v>33.603238866396765</v>
      </c>
      <c r="BC6" s="48">
        <f t="shared" ref="BC6:BC42" si="1">(BA6-AZ6)/AZ6*100</f>
        <v>1.8518518518518516</v>
      </c>
      <c r="BD6" s="21"/>
    </row>
    <row r="7" spans="1:56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3">
        <v>161.125</v>
      </c>
      <c r="AT7" s="54">
        <v>161</v>
      </c>
      <c r="AU7" s="54">
        <v>166.166666666667</v>
      </c>
      <c r="AV7" s="54">
        <v>163.14285714285714</v>
      </c>
      <c r="AW7" s="54">
        <v>166.25</v>
      </c>
      <c r="AX7" s="54">
        <v>165</v>
      </c>
      <c r="AY7" s="54">
        <v>162.16666666666666</v>
      </c>
      <c r="AZ7" s="54">
        <v>159.4</v>
      </c>
      <c r="BA7" s="54">
        <v>163.5</v>
      </c>
      <c r="BB7" s="48">
        <f t="shared" si="0"/>
        <v>25.127551020407846</v>
      </c>
      <c r="BC7" s="48">
        <f t="shared" si="1"/>
        <v>2.5721455457967344</v>
      </c>
      <c r="BD7" s="21"/>
    </row>
    <row r="8" spans="1:56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3">
        <v>162.66666666666666</v>
      </c>
      <c r="AT8" s="54">
        <v>162.0909090909</v>
      </c>
      <c r="AU8" s="54">
        <v>166.5</v>
      </c>
      <c r="AV8" s="54">
        <v>166.62</v>
      </c>
      <c r="AW8" s="54">
        <v>162.90909090909091</v>
      </c>
      <c r="AX8" s="54">
        <v>167.11111111111111</v>
      </c>
      <c r="AY8" s="54">
        <v>172.5</v>
      </c>
      <c r="AZ8" s="54">
        <v>169.3</v>
      </c>
      <c r="BA8" s="54">
        <v>165</v>
      </c>
      <c r="BB8" s="48">
        <f t="shared" si="0"/>
        <v>31.299734748010266</v>
      </c>
      <c r="BC8" s="48">
        <f t="shared" si="1"/>
        <v>-2.5398700531600773</v>
      </c>
      <c r="BD8" s="21"/>
    </row>
    <row r="9" spans="1:56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3">
        <v>162.61538461538461</v>
      </c>
      <c r="AT9" s="54">
        <v>163</v>
      </c>
      <c r="AU9" s="54">
        <v>169.76923076923077</v>
      </c>
      <c r="AV9" s="54">
        <v>164.33333333333334</v>
      </c>
      <c r="AW9" s="54">
        <v>165.28571428571428</v>
      </c>
      <c r="AX9" s="54">
        <v>166.8</v>
      </c>
      <c r="AY9" s="54">
        <v>175.857142857143</v>
      </c>
      <c r="AZ9" s="54">
        <v>169.75</v>
      </c>
      <c r="BA9" s="54">
        <v>168.27272727272728</v>
      </c>
      <c r="BB9" s="48">
        <f t="shared" si="0"/>
        <v>34.784069904217787</v>
      </c>
      <c r="BC9" s="48">
        <f t="shared" si="1"/>
        <v>-0.87026375686169044</v>
      </c>
      <c r="BD9" s="21"/>
    </row>
    <row r="10" spans="1:56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3">
        <v>161.14285714285714</v>
      </c>
      <c r="AT10" s="54">
        <v>160.375</v>
      </c>
      <c r="AU10" s="54">
        <v>161.77777777777777</v>
      </c>
      <c r="AV10" s="54">
        <v>162.57142857142858</v>
      </c>
      <c r="AW10" s="54">
        <v>163.375</v>
      </c>
      <c r="AX10" s="54">
        <v>163.5</v>
      </c>
      <c r="AY10" s="54">
        <v>164</v>
      </c>
      <c r="AZ10" s="54">
        <v>163.22222222222223</v>
      </c>
      <c r="BA10" s="54">
        <v>163.75</v>
      </c>
      <c r="BB10" s="48">
        <f t="shared" si="0"/>
        <v>20.315944158706838</v>
      </c>
      <c r="BC10" s="48">
        <f t="shared" si="1"/>
        <v>0.32334921715452297</v>
      </c>
      <c r="BD10" s="21"/>
    </row>
    <row r="11" spans="1:56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3">
        <v>161.46153846153845</v>
      </c>
      <c r="AT11" s="54">
        <v>161</v>
      </c>
      <c r="AU11" s="54">
        <v>169.77777777777777</v>
      </c>
      <c r="AV11" s="54">
        <v>166.06666666666666</v>
      </c>
      <c r="AW11" s="54">
        <v>165.54545454545453</v>
      </c>
      <c r="AX11" s="54">
        <v>168.54545454545453</v>
      </c>
      <c r="AY11" s="54">
        <v>183.42857142857142</v>
      </c>
      <c r="AZ11" s="54">
        <v>171.33333333333334</v>
      </c>
      <c r="BA11" s="54">
        <v>175.461538461538</v>
      </c>
      <c r="BB11" s="48">
        <f t="shared" si="0"/>
        <v>40.369230769230398</v>
      </c>
      <c r="BC11" s="48">
        <f t="shared" si="1"/>
        <v>2.4094582460338456</v>
      </c>
      <c r="BD11" s="21"/>
    </row>
    <row r="12" spans="1:56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3">
        <v>161.64750000000001</v>
      </c>
      <c r="AT12" s="54">
        <v>161.5</v>
      </c>
      <c r="AU12" s="54">
        <v>167.35333333333301</v>
      </c>
      <c r="AV12" s="54">
        <v>165.22222222222223</v>
      </c>
      <c r="AW12" s="54">
        <v>162.88888888888889</v>
      </c>
      <c r="AX12" s="54">
        <v>163.28571428571428</v>
      </c>
      <c r="AY12" s="54">
        <v>170.42857142857142</v>
      </c>
      <c r="AZ12" s="54">
        <v>166.71428571428572</v>
      </c>
      <c r="BA12" s="54">
        <v>180.833333333333</v>
      </c>
      <c r="BB12" s="48">
        <f t="shared" si="0"/>
        <v>40.882953069930949</v>
      </c>
      <c r="BC12" s="48">
        <f t="shared" si="1"/>
        <v>8.4690088546127633</v>
      </c>
      <c r="BD12" s="21"/>
    </row>
    <row r="13" spans="1:56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3">
        <v>162.90909090909091</v>
      </c>
      <c r="AT13" s="54">
        <v>161.9</v>
      </c>
      <c r="AU13" s="54">
        <v>165.272727272727</v>
      </c>
      <c r="AV13" s="54">
        <v>164.81818181818201</v>
      </c>
      <c r="AW13" s="54">
        <v>162</v>
      </c>
      <c r="AX13" s="54">
        <v>165.81818181818201</v>
      </c>
      <c r="AY13" s="54">
        <v>164.92307692307693</v>
      </c>
      <c r="AZ13" s="54">
        <v>152.30000000000001</v>
      </c>
      <c r="BA13" s="54">
        <v>162.272727272727</v>
      </c>
      <c r="BB13" s="48">
        <f t="shared" si="0"/>
        <v>17.503785135935559</v>
      </c>
      <c r="BC13" s="48">
        <f t="shared" si="1"/>
        <v>6.5480809407268445</v>
      </c>
      <c r="BD13" s="21"/>
    </row>
    <row r="14" spans="1:56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3">
        <v>165.875</v>
      </c>
      <c r="AT14" s="54">
        <v>162.88235294117646</v>
      </c>
      <c r="AU14" s="54">
        <v>166.75</v>
      </c>
      <c r="AV14" s="54">
        <v>166.59</v>
      </c>
      <c r="AW14" s="54">
        <v>164.71428571428572</v>
      </c>
      <c r="AX14" s="54">
        <v>168.05555555559999</v>
      </c>
      <c r="AY14" s="54">
        <v>173.73333333333301</v>
      </c>
      <c r="AZ14" s="54">
        <v>171.5</v>
      </c>
      <c r="BA14" s="54">
        <v>170</v>
      </c>
      <c r="BB14" s="48">
        <f t="shared" si="0"/>
        <v>29.770992366412212</v>
      </c>
      <c r="BC14" s="48">
        <f t="shared" si="1"/>
        <v>-0.87463556851311952</v>
      </c>
      <c r="BD14" s="21"/>
    </row>
    <row r="15" spans="1:56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3">
        <v>159.45454545454547</v>
      </c>
      <c r="AT15" s="54">
        <v>159.38461538461539</v>
      </c>
      <c r="AU15" s="54">
        <v>167.52666666666667</v>
      </c>
      <c r="AV15" s="54">
        <v>166.35</v>
      </c>
      <c r="AW15" s="54">
        <v>164.77500000000001</v>
      </c>
      <c r="AX15" s="54">
        <v>163.5</v>
      </c>
      <c r="AY15" s="54">
        <v>170.11538461538461</v>
      </c>
      <c r="AZ15" s="54">
        <v>165.15384615384616</v>
      </c>
      <c r="BA15" s="54">
        <v>165.21428571428572</v>
      </c>
      <c r="BB15" s="48">
        <f t="shared" si="0"/>
        <v>31.960292104062077</v>
      </c>
      <c r="BC15" s="48">
        <f t="shared" si="1"/>
        <v>3.6595914565174942E-2</v>
      </c>
      <c r="BD15" s="21"/>
    </row>
    <row r="16" spans="1:56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3">
        <v>162.5</v>
      </c>
      <c r="AT16" s="54">
        <v>161.9</v>
      </c>
      <c r="AU16" s="54">
        <v>168.83333333333334</v>
      </c>
      <c r="AV16" s="54">
        <v>168.55555555555554</v>
      </c>
      <c r="AW16" s="54">
        <v>164.5</v>
      </c>
      <c r="AX16" s="54">
        <v>166.42857142857142</v>
      </c>
      <c r="AY16" s="54">
        <v>184.16666666666666</v>
      </c>
      <c r="AZ16" s="54">
        <v>172</v>
      </c>
      <c r="BA16" s="54">
        <v>177.4</v>
      </c>
      <c r="BB16" s="48">
        <f t="shared" si="0"/>
        <v>38.233766233766225</v>
      </c>
      <c r="BC16" s="48">
        <f t="shared" si="1"/>
        <v>3.1395348837209331</v>
      </c>
      <c r="BD16" s="21"/>
    </row>
    <row r="17" spans="1:56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3">
        <v>160.79999999999998</v>
      </c>
      <c r="AT17" s="54">
        <v>161.00615384615401</v>
      </c>
      <c r="AU17" s="54">
        <v>164.84615384615384</v>
      </c>
      <c r="AV17" s="54">
        <v>167</v>
      </c>
      <c r="AW17" s="54">
        <v>162.69999999999999</v>
      </c>
      <c r="AX17" s="54">
        <v>163.53846153846155</v>
      </c>
      <c r="AY17" s="54">
        <v>171.36363636363637</v>
      </c>
      <c r="AZ17" s="54">
        <v>168</v>
      </c>
      <c r="BA17" s="54">
        <v>165.35714285714286</v>
      </c>
      <c r="BB17" s="48">
        <f t="shared" si="0"/>
        <v>28.539700166574132</v>
      </c>
      <c r="BC17" s="48">
        <f t="shared" si="1"/>
        <v>-1.5731292517006779</v>
      </c>
      <c r="BD17" s="21"/>
    </row>
    <row r="18" spans="1:56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3">
        <v>160.3111111111111</v>
      </c>
      <c r="AT18" s="54">
        <v>161.15294117647062</v>
      </c>
      <c r="AU18" s="54">
        <v>166.0625</v>
      </c>
      <c r="AV18" s="54">
        <v>166.7157894736842</v>
      </c>
      <c r="AW18" s="54">
        <v>162.20588235294119</v>
      </c>
      <c r="AX18" s="54">
        <v>164.30555555555554</v>
      </c>
      <c r="AY18" s="54">
        <v>169.3</v>
      </c>
      <c r="AZ18" s="54">
        <v>168.5</v>
      </c>
      <c r="BA18" s="54">
        <v>167.41176470588235</v>
      </c>
      <c r="BB18" s="48">
        <f t="shared" si="0"/>
        <v>32.649731997203446</v>
      </c>
      <c r="BC18" s="48">
        <f t="shared" si="1"/>
        <v>-0.64583696980276095</v>
      </c>
      <c r="BD18" s="21"/>
    </row>
    <row r="19" spans="1:56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3">
        <v>160.16666666666666</v>
      </c>
      <c r="AT19" s="54">
        <v>160.94999999999999</v>
      </c>
      <c r="AU19" s="54">
        <v>170</v>
      </c>
      <c r="AV19" s="54">
        <v>164.375</v>
      </c>
      <c r="AW19" s="54">
        <v>165.7295</v>
      </c>
      <c r="AX19" s="54">
        <v>163.94117647058823</v>
      </c>
      <c r="AY19" s="54">
        <v>183.13333333333333</v>
      </c>
      <c r="AZ19" s="54">
        <v>170.3125</v>
      </c>
      <c r="BA19" s="54">
        <v>177.36842105263199</v>
      </c>
      <c r="BB19" s="48">
        <f t="shared" si="0"/>
        <v>41.894736842105587</v>
      </c>
      <c r="BC19" s="48">
        <f t="shared" si="1"/>
        <v>4.1429261226463048</v>
      </c>
      <c r="BD19" s="21"/>
    </row>
    <row r="20" spans="1:56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3">
        <v>160.66666666666666</v>
      </c>
      <c r="AT20" s="54">
        <v>161.666666666667</v>
      </c>
      <c r="AU20" s="54">
        <v>170</v>
      </c>
      <c r="AV20" s="54">
        <v>165.28571428571399</v>
      </c>
      <c r="AW20" s="54">
        <v>165.83333333333334</v>
      </c>
      <c r="AX20" s="54">
        <v>165.33333333333334</v>
      </c>
      <c r="AY20" s="54">
        <v>166.42857142857142</v>
      </c>
      <c r="AZ20" s="54">
        <v>157.11111111111111</v>
      </c>
      <c r="BA20" s="54">
        <v>161.33333333333334</v>
      </c>
      <c r="BB20" s="48">
        <f t="shared" si="0"/>
        <v>21.151439299123613</v>
      </c>
      <c r="BC20" s="48">
        <f t="shared" si="1"/>
        <v>2.6874115983026914</v>
      </c>
      <c r="BD20" s="21"/>
    </row>
    <row r="21" spans="1:56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3">
        <v>161.97826086956522</v>
      </c>
      <c r="AT21" s="54">
        <v>161.611111111111</v>
      </c>
      <c r="AU21" s="54">
        <v>168.4</v>
      </c>
      <c r="AV21" s="54">
        <v>166.72727272727272</v>
      </c>
      <c r="AW21" s="54">
        <v>163.727272727273</v>
      </c>
      <c r="AX21" s="54">
        <v>168.63636363636363</v>
      </c>
      <c r="AY21" s="54">
        <v>179.2</v>
      </c>
      <c r="AZ21" s="54">
        <v>166.94117647058823</v>
      </c>
      <c r="BA21" s="54">
        <v>167.4</v>
      </c>
      <c r="BB21" s="48">
        <f t="shared" si="0"/>
        <v>32.291793313069917</v>
      </c>
      <c r="BC21" s="48">
        <f t="shared" si="1"/>
        <v>0.27484143763214069</v>
      </c>
      <c r="BD21" s="21"/>
    </row>
    <row r="22" spans="1:56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3">
        <v>159.41176470588201</v>
      </c>
      <c r="AT22" s="54">
        <v>159.538461538462</v>
      </c>
      <c r="AU22" s="54">
        <v>167.16666666666666</v>
      </c>
      <c r="AV22" s="54">
        <v>165</v>
      </c>
      <c r="AW22" s="54">
        <v>163.46153846153845</v>
      </c>
      <c r="AX22" s="54">
        <v>163.57142857142858</v>
      </c>
      <c r="AY22" s="54">
        <v>166.46153846153845</v>
      </c>
      <c r="AZ22" s="54">
        <v>170</v>
      </c>
      <c r="BA22" s="54">
        <v>164.57142857142858</v>
      </c>
      <c r="BB22" s="48">
        <f t="shared" si="0"/>
        <v>19.35075400023014</v>
      </c>
      <c r="BC22" s="48">
        <f t="shared" si="1"/>
        <v>-3.1932773109243624</v>
      </c>
      <c r="BD22" s="21"/>
    </row>
    <row r="23" spans="1:56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3">
        <v>158.16923076923101</v>
      </c>
      <c r="AT23" s="54">
        <v>161.461538461538</v>
      </c>
      <c r="AU23" s="54">
        <v>163.83333333333334</v>
      </c>
      <c r="AV23" s="54">
        <v>155</v>
      </c>
      <c r="AW23" s="54">
        <v>163.4</v>
      </c>
      <c r="AX23" s="54">
        <v>165</v>
      </c>
      <c r="AY23" s="54">
        <v>169.91666666666666</v>
      </c>
      <c r="AZ23" s="54">
        <v>166.83333333333334</v>
      </c>
      <c r="BA23" s="54">
        <v>164.38461538461539</v>
      </c>
      <c r="BB23" s="48">
        <f t="shared" si="0"/>
        <v>21.032849346102186</v>
      </c>
      <c r="BC23" s="48">
        <f t="shared" si="1"/>
        <v>-1.467763006224549</v>
      </c>
      <c r="BD23" s="21"/>
    </row>
    <row r="24" spans="1:56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3">
        <v>158.92307692307699</v>
      </c>
      <c r="AT24" s="54">
        <v>160.85714285714286</v>
      </c>
      <c r="AU24" s="54">
        <v>167.70588235294099</v>
      </c>
      <c r="AV24" s="54">
        <v>168.76923076923077</v>
      </c>
      <c r="AW24" s="54">
        <v>163.90909090909091</v>
      </c>
      <c r="AX24" s="54">
        <v>168.76923076923077</v>
      </c>
      <c r="AY24" s="54">
        <v>166.36363636363637</v>
      </c>
      <c r="AZ24" s="54">
        <v>177</v>
      </c>
      <c r="BA24" s="54">
        <v>167.555555555556</v>
      </c>
      <c r="BB24" s="48">
        <f t="shared" si="0"/>
        <v>24.808607490172065</v>
      </c>
      <c r="BC24" s="48">
        <f t="shared" si="1"/>
        <v>-5.3358443188949165</v>
      </c>
      <c r="BD24" s="21"/>
    </row>
    <row r="25" spans="1:56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3">
        <v>156.4</v>
      </c>
      <c r="AT25" s="54">
        <v>160.25</v>
      </c>
      <c r="AU25" s="54">
        <v>166.2</v>
      </c>
      <c r="AV25" s="54">
        <v>160.25</v>
      </c>
      <c r="AW25" s="54">
        <v>163.25</v>
      </c>
      <c r="AX25" s="54">
        <v>163.25</v>
      </c>
      <c r="AY25" s="54">
        <v>166</v>
      </c>
      <c r="AZ25" s="54">
        <v>156.6</v>
      </c>
      <c r="BA25" s="54">
        <v>162.85714285714286</v>
      </c>
      <c r="BB25" s="48">
        <f t="shared" si="0"/>
        <v>22.81030444964864</v>
      </c>
      <c r="BC25" s="48">
        <f t="shared" si="1"/>
        <v>3.9956212370005537</v>
      </c>
      <c r="BD25" s="21"/>
    </row>
    <row r="26" spans="1:56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3">
        <v>158.64705882352942</v>
      </c>
      <c r="AT26" s="54">
        <v>166.5</v>
      </c>
      <c r="AU26" s="54">
        <v>174.46153846153845</v>
      </c>
      <c r="AV26" s="54">
        <v>169.91666666666666</v>
      </c>
      <c r="AW26" s="54">
        <v>163.64285714285714</v>
      </c>
      <c r="AX26" s="54">
        <v>173.07142857142901</v>
      </c>
      <c r="AY26" s="54">
        <v>170.44444444444446</v>
      </c>
      <c r="AZ26" s="54">
        <v>169.58333333333334</v>
      </c>
      <c r="BA26" s="54">
        <v>165</v>
      </c>
      <c r="BB26" s="48">
        <f t="shared" si="0"/>
        <v>28.13620071684565</v>
      </c>
      <c r="BC26" s="48">
        <f t="shared" si="1"/>
        <v>-2.702702702702708</v>
      </c>
      <c r="BD26" s="21"/>
    </row>
    <row r="27" spans="1:56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3">
        <v>165.71428571428572</v>
      </c>
      <c r="AT27" s="54">
        <v>162.857142857143</v>
      </c>
      <c r="AU27" s="54">
        <v>165.15384615384599</v>
      </c>
      <c r="AV27" s="54">
        <v>167.21428571428601</v>
      </c>
      <c r="AW27" s="54">
        <v>164.5</v>
      </c>
      <c r="AX27" s="54">
        <v>175.81818181818181</v>
      </c>
      <c r="AY27" s="54">
        <v>182.38461538461499</v>
      </c>
      <c r="AZ27" s="54">
        <v>168</v>
      </c>
      <c r="BA27" s="54">
        <v>168.91666666666666</v>
      </c>
      <c r="BB27" s="48">
        <f t="shared" si="0"/>
        <v>26.936840221864355</v>
      </c>
      <c r="BC27" s="48">
        <f t="shared" si="1"/>
        <v>0.54563492063491492</v>
      </c>
      <c r="BD27" s="21"/>
    </row>
    <row r="28" spans="1:56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3">
        <v>164.8</v>
      </c>
      <c r="AT28" s="54">
        <v>162.5</v>
      </c>
      <c r="AU28" s="54">
        <v>172.33333333333334</v>
      </c>
      <c r="AV28" s="54">
        <v>172.42857142857142</v>
      </c>
      <c r="AW28" s="54">
        <v>164</v>
      </c>
      <c r="AX28" s="54">
        <v>166.14285714285714</v>
      </c>
      <c r="AY28" s="54">
        <v>173.71428571428601</v>
      </c>
      <c r="AZ28" s="54">
        <v>168.75</v>
      </c>
      <c r="BA28" s="54">
        <v>166.44444444444446</v>
      </c>
      <c r="BB28" s="48">
        <f t="shared" si="0"/>
        <v>33.288844399955522</v>
      </c>
      <c r="BC28" s="48">
        <f t="shared" si="1"/>
        <v>-1.3662551440329143</v>
      </c>
      <c r="BD28" s="21"/>
    </row>
    <row r="29" spans="1:56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3">
        <v>159.45238095238096</v>
      </c>
      <c r="AT29" s="54">
        <v>159.88235294117601</v>
      </c>
      <c r="AU29" s="54">
        <v>165.42105263157899</v>
      </c>
      <c r="AV29" s="54">
        <v>163.24722222222221</v>
      </c>
      <c r="AW29" s="54">
        <v>160.74529411764706</v>
      </c>
      <c r="AX29" s="54">
        <v>164</v>
      </c>
      <c r="AY29" s="54">
        <v>200.869565217391</v>
      </c>
      <c r="AZ29" s="54">
        <v>165.55</v>
      </c>
      <c r="BA29" s="54">
        <v>186.26470588235301</v>
      </c>
      <c r="BB29" s="48">
        <f t="shared" si="0"/>
        <v>48.671943121604805</v>
      </c>
      <c r="BC29" s="48">
        <f t="shared" si="1"/>
        <v>12.512658340291754</v>
      </c>
      <c r="BD29" s="21"/>
    </row>
    <row r="30" spans="1:56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3">
        <v>158.92307692307693</v>
      </c>
      <c r="AT30" s="54">
        <v>160.21428571428601</v>
      </c>
      <c r="AU30" s="54">
        <v>165.42857142857099</v>
      </c>
      <c r="AV30" s="54">
        <v>166.25</v>
      </c>
      <c r="AW30" s="54">
        <v>164.25</v>
      </c>
      <c r="AX30" s="54">
        <v>163.07692307692301</v>
      </c>
      <c r="AY30" s="54">
        <v>170.41666666666666</v>
      </c>
      <c r="AZ30" s="54">
        <v>164.84615384615384</v>
      </c>
      <c r="BA30" s="54">
        <v>162.5</v>
      </c>
      <c r="BB30" s="48">
        <f t="shared" si="0"/>
        <v>28.695881731784233</v>
      </c>
      <c r="BC30" s="48">
        <f t="shared" si="1"/>
        <v>-1.4232384507699447</v>
      </c>
      <c r="BD30" s="21"/>
    </row>
    <row r="31" spans="1:56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3">
        <v>156.555555555556</v>
      </c>
      <c r="AT31" s="54">
        <v>158.375</v>
      </c>
      <c r="AU31" s="54">
        <v>165</v>
      </c>
      <c r="AV31" s="54">
        <v>166.375</v>
      </c>
      <c r="AW31" s="54">
        <v>162.75</v>
      </c>
      <c r="AX31" s="54">
        <v>165.18181818181799</v>
      </c>
      <c r="AY31" s="54">
        <v>183.5</v>
      </c>
      <c r="AZ31" s="54">
        <v>163.375</v>
      </c>
      <c r="BA31" s="54">
        <v>173</v>
      </c>
      <c r="BB31" s="48">
        <f t="shared" si="0"/>
        <v>27.518427518427529</v>
      </c>
      <c r="BC31" s="48">
        <f t="shared" si="1"/>
        <v>5.8913542463657231</v>
      </c>
      <c r="BD31" s="21"/>
    </row>
    <row r="32" spans="1:56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3">
        <v>160.90833333333333</v>
      </c>
      <c r="AT32" s="54">
        <v>160.75</v>
      </c>
      <c r="AU32" s="54">
        <v>167.54545454545453</v>
      </c>
      <c r="AV32" s="54">
        <v>163.73333333333332</v>
      </c>
      <c r="AW32" s="54">
        <v>163.78125</v>
      </c>
      <c r="AX32" s="54">
        <v>164.85294117647058</v>
      </c>
      <c r="AY32" s="54">
        <v>165.53125</v>
      </c>
      <c r="AZ32" s="54">
        <v>165.5</v>
      </c>
      <c r="BA32" s="54">
        <v>164.5</v>
      </c>
      <c r="BB32" s="48">
        <f t="shared" si="0"/>
        <v>31.6</v>
      </c>
      <c r="BC32" s="48">
        <f t="shared" si="1"/>
        <v>-0.60422960725075525</v>
      </c>
      <c r="BD32" s="21"/>
    </row>
    <row r="33" spans="1:56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3">
        <v>161</v>
      </c>
      <c r="AT33" s="54">
        <v>159.61538461538461</v>
      </c>
      <c r="AU33" s="54">
        <v>166.625</v>
      </c>
      <c r="AV33" s="54">
        <v>164.63888888888889</v>
      </c>
      <c r="AW33" s="54">
        <v>163.11764705882354</v>
      </c>
      <c r="AX33" s="54">
        <v>163.94117647058823</v>
      </c>
      <c r="AY33" s="54">
        <v>168.1904761904762</v>
      </c>
      <c r="AZ33" s="54">
        <v>168.41176470588235</v>
      </c>
      <c r="BA33" s="54">
        <v>166.6875</v>
      </c>
      <c r="BB33" s="48">
        <f t="shared" si="0"/>
        <v>33.478139013452918</v>
      </c>
      <c r="BC33" s="48">
        <f t="shared" si="1"/>
        <v>-1.023838630806843</v>
      </c>
      <c r="BD33" s="21"/>
    </row>
    <row r="34" spans="1:56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3">
        <v>159.57142857142858</v>
      </c>
      <c r="AT34" s="54">
        <v>159.69230769230768</v>
      </c>
      <c r="AU34" s="54">
        <v>167.72727272727272</v>
      </c>
      <c r="AV34" s="54">
        <v>166.07142857142858</v>
      </c>
      <c r="AW34" s="54">
        <v>162.625</v>
      </c>
      <c r="AX34" s="54">
        <v>162.90625</v>
      </c>
      <c r="AY34" s="54">
        <v>169.05882352941177</v>
      </c>
      <c r="AZ34" s="54">
        <v>164.03125</v>
      </c>
      <c r="BA34" s="54">
        <v>164.66666666666666</v>
      </c>
      <c r="BB34" s="48">
        <f t="shared" si="0"/>
        <v>29.888910799973694</v>
      </c>
      <c r="BC34" s="48">
        <f t="shared" si="1"/>
        <v>0.38737537308693143</v>
      </c>
      <c r="BD34" s="21"/>
    </row>
    <row r="35" spans="1:56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3">
        <v>160.11764705882354</v>
      </c>
      <c r="AT35" s="54">
        <v>159.80000000000001</v>
      </c>
      <c r="AU35" s="54">
        <v>166.28571428571428</v>
      </c>
      <c r="AV35" s="54">
        <v>165.11764705882354</v>
      </c>
      <c r="AW35" s="54">
        <v>163.1764705882353</v>
      </c>
      <c r="AX35" s="54">
        <v>166.9</v>
      </c>
      <c r="AY35" s="54">
        <v>167.21052631578948</v>
      </c>
      <c r="AZ35" s="54">
        <v>165.5</v>
      </c>
      <c r="BA35" s="54">
        <v>166.61111111111111</v>
      </c>
      <c r="BB35" s="48">
        <f t="shared" si="0"/>
        <v>31.969196919691971</v>
      </c>
      <c r="BC35" s="48">
        <f t="shared" si="1"/>
        <v>0.67136623027861886</v>
      </c>
      <c r="BD35" s="21"/>
    </row>
    <row r="36" spans="1:56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3">
        <v>159.42857142857142</v>
      </c>
      <c r="AT36" s="54">
        <v>162.6</v>
      </c>
      <c r="AU36" s="54">
        <v>165.66666666666666</v>
      </c>
      <c r="AV36" s="54">
        <v>167.6</v>
      </c>
      <c r="AW36" s="54">
        <v>163.57142857142901</v>
      </c>
      <c r="AX36" s="54">
        <v>173</v>
      </c>
      <c r="AY36" s="54">
        <v>182.5</v>
      </c>
      <c r="AZ36" s="54">
        <v>178.14285714285714</v>
      </c>
      <c r="BA36" s="54">
        <v>176.57142857142901</v>
      </c>
      <c r="BB36" s="48">
        <f t="shared" si="0"/>
        <v>33.317353787157259</v>
      </c>
      <c r="BC36" s="48">
        <f t="shared" si="1"/>
        <v>-0.8821170809941381</v>
      </c>
      <c r="BD36" s="21"/>
    </row>
    <row r="37" spans="1:56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3">
        <v>160.05555555555554</v>
      </c>
      <c r="AT37" s="54">
        <v>160.625</v>
      </c>
      <c r="AU37" s="54">
        <v>168.22222222222223</v>
      </c>
      <c r="AV37" s="54">
        <v>166.58117647058825</v>
      </c>
      <c r="AW37" s="54">
        <v>164.83333333333334</v>
      </c>
      <c r="AX37" s="54">
        <v>166.52631578947367</v>
      </c>
      <c r="AY37" s="54">
        <v>178.50882352941176</v>
      </c>
      <c r="AZ37" s="54">
        <v>165.9375</v>
      </c>
      <c r="BA37" s="54">
        <v>176.529411764706</v>
      </c>
      <c r="BB37" s="48">
        <f t="shared" si="0"/>
        <v>41.223529411764801</v>
      </c>
      <c r="BC37" s="48">
        <f t="shared" si="1"/>
        <v>6.3830730032126537</v>
      </c>
      <c r="BD37" s="21"/>
    </row>
    <row r="38" spans="1:56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3">
        <v>159</v>
      </c>
      <c r="AT38" s="54">
        <v>158.57142857142901</v>
      </c>
      <c r="AU38" s="54">
        <v>165</v>
      </c>
      <c r="AV38" s="54">
        <v>165</v>
      </c>
      <c r="AW38" s="54">
        <v>165.4</v>
      </c>
      <c r="AX38" s="54">
        <v>165</v>
      </c>
      <c r="AY38" s="54">
        <v>171.42857142857142</v>
      </c>
      <c r="AZ38" s="54">
        <v>164.25</v>
      </c>
      <c r="BA38" s="54">
        <v>165.71428571428572</v>
      </c>
      <c r="BB38" s="48">
        <f t="shared" si="0"/>
        <v>20.287910211052768</v>
      </c>
      <c r="BC38" s="48">
        <f t="shared" si="1"/>
        <v>0.89149815177212932</v>
      </c>
      <c r="BD38" s="21"/>
    </row>
    <row r="39" spans="1:56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3">
        <v>166.42857142857142</v>
      </c>
      <c r="AT39" s="54">
        <v>162.857142857143</v>
      </c>
      <c r="AU39" s="54">
        <v>166.875</v>
      </c>
      <c r="AV39" s="54">
        <v>165.25</v>
      </c>
      <c r="AW39" s="54">
        <v>163.75</v>
      </c>
      <c r="AX39" s="54">
        <v>163.28571428571399</v>
      </c>
      <c r="AY39" s="54">
        <v>162.66666666666666</v>
      </c>
      <c r="AZ39" s="54">
        <v>164.71428571428572</v>
      </c>
      <c r="BA39" s="54">
        <v>162.33333333333334</v>
      </c>
      <c r="BB39" s="48">
        <f t="shared" si="0"/>
        <v>17.632850241545899</v>
      </c>
      <c r="BC39" s="48">
        <f t="shared" si="1"/>
        <v>-1.4455044810638904</v>
      </c>
      <c r="BD39" s="21"/>
    </row>
    <row r="40" spans="1:56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3">
        <v>168.83333333333334</v>
      </c>
      <c r="AT40" s="54">
        <v>163.583333333333</v>
      </c>
      <c r="AU40" s="54">
        <v>166.222222222222</v>
      </c>
      <c r="AV40" s="54">
        <v>165.75</v>
      </c>
      <c r="AW40" s="54">
        <v>163.142857142857</v>
      </c>
      <c r="AX40" s="54">
        <v>164.272727272727</v>
      </c>
      <c r="AY40" s="54">
        <v>169.5</v>
      </c>
      <c r="AZ40" s="54">
        <v>157.33333333333334</v>
      </c>
      <c r="BA40" s="54">
        <v>163.5</v>
      </c>
      <c r="BB40" s="48">
        <f t="shared" si="0"/>
        <v>22.014925373134329</v>
      </c>
      <c r="BC40" s="48">
        <f t="shared" si="1"/>
        <v>3.9194915254237226</v>
      </c>
      <c r="BD40" s="21"/>
    </row>
    <row r="41" spans="1:56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3">
        <v>157.9</v>
      </c>
      <c r="AT41" s="54">
        <v>159.54545454545499</v>
      </c>
      <c r="AU41" s="54">
        <v>161.73333333333332</v>
      </c>
      <c r="AV41" s="54">
        <v>162.61111111111111</v>
      </c>
      <c r="AW41" s="54">
        <v>165</v>
      </c>
      <c r="AX41" s="54">
        <v>165</v>
      </c>
      <c r="AY41" s="54">
        <v>164.76923076923077</v>
      </c>
      <c r="AZ41" s="54">
        <v>162.30769230769232</v>
      </c>
      <c r="BA41" s="54">
        <v>162.30769230769232</v>
      </c>
      <c r="BB41" s="48">
        <f t="shared" si="0"/>
        <v>24.237708710098143</v>
      </c>
      <c r="BC41" s="48">
        <f t="shared" si="1"/>
        <v>0</v>
      </c>
      <c r="BD41" s="21"/>
    </row>
    <row r="42" spans="1:56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BA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43">
        <f t="shared" si="3"/>
        <v>172.67901620369227</v>
      </c>
      <c r="AZ42" s="43">
        <f t="shared" si="3"/>
        <v>166.38166609159254</v>
      </c>
      <c r="BA42" s="43">
        <f t="shared" si="3"/>
        <v>168.06317342381584</v>
      </c>
      <c r="BB42" s="58">
        <f t="shared" si="0"/>
        <v>29.605002934171072</v>
      </c>
      <c r="BC42" s="58">
        <f t="shared" si="1"/>
        <v>1.0106325845406792</v>
      </c>
      <c r="BD42" s="22"/>
    </row>
    <row r="43" spans="1:56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BA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4">
        <f t="shared" si="7"/>
        <v>18.761412699168581</v>
      </c>
      <c r="AZ43" s="44">
        <f t="shared" si="7"/>
        <v>27.163832768962948</v>
      </c>
      <c r="BA43" s="44">
        <f t="shared" si="7"/>
        <v>29.605002934171072</v>
      </c>
      <c r="BB43" s="49"/>
      <c r="BC43" s="49"/>
    </row>
    <row r="44" spans="1:56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BA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44">
        <f t="shared" si="10"/>
        <v>3.8735538838262076</v>
      </c>
      <c r="AZ44" s="44">
        <f t="shared" si="10"/>
        <v>-3.6468531327925664</v>
      </c>
      <c r="BA44" s="44">
        <f t="shared" si="10"/>
        <v>1.0106325845406792</v>
      </c>
      <c r="BB44" s="16"/>
      <c r="BC44" s="16"/>
    </row>
    <row r="46" spans="1:56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2"/>
      <c r="AZ46" s="55"/>
      <c r="BA46" s="55"/>
      <c r="BB46" s="50"/>
      <c r="BC46" s="50"/>
    </row>
    <row r="47" spans="1:56" s="55" customFormat="1" x14ac:dyDescent="0.25">
      <c r="A47" s="56" t="s">
        <v>45</v>
      </c>
    </row>
    <row r="48" spans="1:56" s="55" customFormat="1" ht="21.75" customHeight="1" x14ac:dyDescent="0.25">
      <c r="A48" s="57" t="s">
        <v>24</v>
      </c>
      <c r="B48" s="53">
        <v>186.26</v>
      </c>
    </row>
    <row r="49" spans="1:2" s="55" customFormat="1" ht="16.5" customHeight="1" x14ac:dyDescent="0.25">
      <c r="A49" s="57" t="s">
        <v>7</v>
      </c>
      <c r="B49" s="53">
        <v>180.83</v>
      </c>
    </row>
    <row r="50" spans="1:2" s="55" customFormat="1" x14ac:dyDescent="0.25">
      <c r="A50" s="57" t="s">
        <v>11</v>
      </c>
      <c r="B50" s="53">
        <v>177.4</v>
      </c>
    </row>
    <row r="51" spans="1:2" s="55" customFormat="1" x14ac:dyDescent="0.25">
      <c r="A51" s="57"/>
      <c r="B51" s="59"/>
    </row>
    <row r="52" spans="1:2" s="55" customFormat="1" x14ac:dyDescent="0.25">
      <c r="A52" s="56" t="s">
        <v>46</v>
      </c>
    </row>
    <row r="53" spans="1:2" s="55" customFormat="1" x14ac:dyDescent="0.25">
      <c r="A53" s="57" t="s">
        <v>35</v>
      </c>
      <c r="B53" s="53">
        <v>162.31</v>
      </c>
    </row>
    <row r="54" spans="1:2" s="55" customFormat="1" x14ac:dyDescent="0.25">
      <c r="A54" s="57" t="s">
        <v>8</v>
      </c>
      <c r="B54" s="53">
        <v>162.27000000000001</v>
      </c>
    </row>
    <row r="55" spans="1:2" s="55" customFormat="1" ht="18" customHeight="1" x14ac:dyDescent="0.25">
      <c r="A55" s="57" t="s">
        <v>15</v>
      </c>
      <c r="B55" s="53">
        <v>161.33000000000001</v>
      </c>
    </row>
    <row r="56" spans="1:2" s="55" customFormat="1" x14ac:dyDescent="0.25"/>
    <row r="57" spans="1:2" s="55" customFormat="1" x14ac:dyDescent="0.25"/>
    <row r="58" spans="1:2" s="55" customFormat="1" x14ac:dyDescent="0.25"/>
    <row r="59" spans="1:2" s="55" customFormat="1" x14ac:dyDescent="0.25"/>
    <row r="60" spans="1:2" s="55" customFormat="1" x14ac:dyDescent="0.25"/>
    <row r="61" spans="1:2" s="55" customFormat="1" x14ac:dyDescent="0.25"/>
    <row r="62" spans="1:2" s="55" customFormat="1" x14ac:dyDescent="0.25"/>
    <row r="63" spans="1:2" s="55" customFormat="1" x14ac:dyDescent="0.25"/>
    <row r="64" spans="1:2" s="55" customFormat="1" x14ac:dyDescent="0.25"/>
    <row r="65" spans="28:55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2"/>
      <c r="AU65" s="52"/>
      <c r="AV65" s="52"/>
      <c r="AW65" s="52"/>
      <c r="AX65" s="52"/>
      <c r="AY65" s="52"/>
      <c r="AZ65" s="55"/>
      <c r="BA65" s="55"/>
      <c r="BB65" s="51"/>
      <c r="BC65" s="51"/>
    </row>
    <row r="66" spans="28:55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2"/>
      <c r="AZ66" s="55"/>
      <c r="BA66" s="55"/>
      <c r="BB66" s="51"/>
      <c r="BC66" s="51"/>
    </row>
    <row r="67" spans="28:55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2"/>
      <c r="AZ67" s="55"/>
      <c r="BA67" s="55"/>
      <c r="BB67" s="51"/>
      <c r="BC67" s="51"/>
    </row>
    <row r="68" spans="28:55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2"/>
      <c r="AZ68" s="55"/>
      <c r="BA68" s="55"/>
      <c r="BB68" s="51"/>
      <c r="BC68" s="51"/>
    </row>
    <row r="69" spans="28:55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2"/>
      <c r="AZ69" s="55"/>
      <c r="BA69" s="55"/>
      <c r="BB69" s="51"/>
      <c r="BC69" s="51"/>
    </row>
    <row r="70" spans="28:55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2"/>
      <c r="AZ70" s="55"/>
      <c r="BA70" s="55"/>
      <c r="BB70" s="51"/>
      <c r="BC70" s="51"/>
    </row>
    <row r="71" spans="28:55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2"/>
      <c r="AZ71" s="55"/>
      <c r="BA71" s="55"/>
      <c r="BB71" s="51"/>
      <c r="BC71" s="51"/>
    </row>
    <row r="72" spans="28:55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2"/>
      <c r="AZ72" s="55"/>
      <c r="BA72" s="55"/>
      <c r="BB72" s="51"/>
      <c r="BC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2021-06-15T13:28:09Z</dcterms:modified>
</cp:coreProperties>
</file>